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485" windowHeight="12165"/>
  </bookViews>
  <sheets>
    <sheet name="演題申込用紙" sheetId="1" r:id="rId1"/>
  </sheets>
  <definedNames>
    <definedName name="_xlnm.Print_Area" localSheetId="0">演題申込用紙!$A$1:$F$29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C16" i="1" l="1"/>
  <c r="B11" i="1" l="1"/>
  <c r="C15" i="1"/>
</calcChain>
</file>

<file path=xl/sharedStrings.xml><?xml version="1.0" encoding="utf-8"?>
<sst xmlns="http://schemas.openxmlformats.org/spreadsheetml/2006/main" count="100" uniqueCount="99">
  <si>
    <t>県連名</t>
    <rPh sb="0" eb="2">
      <t>ケンレン</t>
    </rPh>
    <rPh sb="2" eb="3">
      <t>メイ</t>
    </rPh>
    <phoneticPr fontId="1"/>
  </si>
  <si>
    <t>所属協同組織名または事業所名</t>
    <rPh sb="0" eb="7">
      <t>ショゾクキョウドウソシキメイ</t>
    </rPh>
    <rPh sb="10" eb="14">
      <t>ジギョウショメイ</t>
    </rPh>
    <phoneticPr fontId="1"/>
  </si>
  <si>
    <t>分科会</t>
    <rPh sb="0" eb="3">
      <t>ブンカカイ</t>
    </rPh>
    <phoneticPr fontId="1"/>
  </si>
  <si>
    <t>発表者氏名</t>
    <rPh sb="0" eb="3">
      <t>ハッピョウシャ</t>
    </rPh>
    <rPh sb="3" eb="5">
      <t>シメイ</t>
    </rPh>
    <phoneticPr fontId="1"/>
  </si>
  <si>
    <t>所属と役職（理事・支部長・班長等）</t>
    <rPh sb="0" eb="2">
      <t>ショゾク</t>
    </rPh>
    <rPh sb="3" eb="5">
      <t>ヤクショク</t>
    </rPh>
    <rPh sb="6" eb="8">
      <t>リジ</t>
    </rPh>
    <rPh sb="9" eb="12">
      <t>シブチョウ</t>
    </rPh>
    <rPh sb="13" eb="15">
      <t>ハンチョウ</t>
    </rPh>
    <rPh sb="15" eb="16">
      <t>ナド</t>
    </rPh>
    <phoneticPr fontId="1"/>
  </si>
  <si>
    <t>FAXでの送付はご遠慮下さい。</t>
  </si>
  <si>
    <t>●●事業所</t>
    <rPh sb="2" eb="5">
      <t>ジギョウショ</t>
    </rPh>
    <phoneticPr fontId="1"/>
  </si>
  <si>
    <t>●●部●●長</t>
    <rPh sb="2" eb="3">
      <t>ブ</t>
    </rPh>
    <rPh sb="5" eb="6">
      <t>チョウ</t>
    </rPh>
    <phoneticPr fontId="1"/>
  </si>
  <si>
    <t>●●　▲▲</t>
    <phoneticPr fontId="1"/>
  </si>
  <si>
    <t>●●</t>
    <phoneticPr fontId="1"/>
  </si>
  <si>
    <t>問い合わせ先：〒113-8465 東京都文京区湯島2-4-4  平和と労働センター７Ｆ</t>
    <phoneticPr fontId="1"/>
  </si>
  <si>
    <t>演 題 申 込 み 用 紙</t>
    <phoneticPr fontId="1"/>
  </si>
  <si>
    <t>希望分科会番号</t>
    <rPh sb="0" eb="2">
      <t>キボウ</t>
    </rPh>
    <rPh sb="2" eb="7">
      <t>ブンカカイバンゴウ</t>
    </rPh>
    <phoneticPr fontId="1"/>
  </si>
  <si>
    <t>選択ください</t>
  </si>
  <si>
    <t>演題名</t>
    <phoneticPr fontId="1"/>
  </si>
  <si>
    <t>選択</t>
    <rPh sb="0" eb="2">
      <t>センタク</t>
    </rPh>
    <phoneticPr fontId="1"/>
  </si>
  <si>
    <t>左で選択した分科会のキーワードが表示されます</t>
    <phoneticPr fontId="1"/>
  </si>
  <si>
    <t>左で選択した分科会のテーマが表示されます</t>
    <rPh sb="0" eb="1">
      <t>ヒダリ</t>
    </rPh>
    <rPh sb="2" eb="4">
      <t>センタク</t>
    </rPh>
    <rPh sb="6" eb="9">
      <t>ブンカカイ</t>
    </rPh>
    <rPh sb="14" eb="16">
      <t>ヒョウジ</t>
    </rPh>
    <phoneticPr fontId="1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</si>
  <si>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</si>
  <si>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</si>
  <si>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</si>
  <si>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</si>
  <si>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</si>
  <si>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</si>
  <si>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</si>
  <si>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</si>
  <si>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</si>
  <si>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新潟</t>
    <rPh sb="0" eb="2">
      <t>ニイガタ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</si>
  <si>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</si>
  <si>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</si>
  <si>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</si>
  <si>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</si>
  <si>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</si>
  <si>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</si>
  <si>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</si>
  <si>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</si>
  <si>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</si>
  <si>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</si>
  <si>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</si>
  <si>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</si>
  <si>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</si>
  <si>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</si>
  <si>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</si>
  <si>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</si>
  <si>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</si>
  <si>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</si>
  <si>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</si>
  <si>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</si>
  <si>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</si>
  <si>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</si>
  <si>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</si>
  <si>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</si>
  <si>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</si>
  <si>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</si>
  <si>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</si>
  <si>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</si>
  <si>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</si>
  <si>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</si>
  <si>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</si>
  <si>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</si>
  <si>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</si>
  <si>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</si>
  <si>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</si>
  <si>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</si>
  <si>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No.</t>
    <phoneticPr fontId="1"/>
  </si>
  <si>
    <r>
      <rPr>
        <b/>
        <sz val="11"/>
        <color theme="1"/>
        <rFont val="UD デジタル 教科書体 NK-R"/>
        <family val="1"/>
        <charset val="128"/>
      </rPr>
      <t>演題申し込み・発表資料送付先メールアドレス</t>
    </r>
    <r>
      <rPr>
        <sz val="11"/>
        <color theme="1"/>
        <rFont val="UD デジタル 教科書体 NK-R"/>
        <family val="1"/>
        <charset val="128"/>
      </rPr>
      <t>：</t>
    </r>
    <r>
      <rPr>
        <u/>
        <sz val="11"/>
        <color theme="1"/>
        <rFont val="UD デジタル 教科書体 NK-R"/>
        <family val="1"/>
        <charset val="128"/>
      </rPr>
      <t>soam@aik.co.jp</t>
    </r>
    <phoneticPr fontId="1"/>
  </si>
  <si>
    <t>発表者氏名(フリガナ)</t>
    <rPh sb="0" eb="3">
      <t>ハッピョウシャ</t>
    </rPh>
    <rPh sb="3" eb="5">
      <t>シメイ</t>
    </rPh>
    <phoneticPr fontId="1"/>
  </si>
  <si>
    <t>連絡先(メールアドレス)</t>
    <rPh sb="0" eb="3">
      <t>レンラクサキ</t>
    </rPh>
    <phoneticPr fontId="1"/>
  </si>
  <si>
    <t>●●x＠xxx.co.jp　</t>
    <phoneticPr fontId="1"/>
  </si>
  <si>
    <t>①所属している組織の概要（活動地域について、共同組織の規模など）</t>
    <rPh sb="1" eb="3">
      <t>ショゾク</t>
    </rPh>
    <rPh sb="7" eb="9">
      <t>ソシキ</t>
    </rPh>
    <rPh sb="10" eb="12">
      <t>ガイヨウ</t>
    </rPh>
    <rPh sb="13" eb="15">
      <t>カツドウ</t>
    </rPh>
    <rPh sb="15" eb="17">
      <t>チイキ</t>
    </rPh>
    <rPh sb="22" eb="24">
      <t>キョウドウ</t>
    </rPh>
    <rPh sb="24" eb="26">
      <t>ソシキ</t>
    </rPh>
    <rPh sb="27" eb="29">
      <t>キボ</t>
    </rPh>
    <phoneticPr fontId="1"/>
  </si>
  <si>
    <t>例)活動地域は、○○県○○市。活動地域の人口は約△△人。所属する共同組織の人数は約△△人。</t>
    <rPh sb="0" eb="1">
      <t>レイ</t>
    </rPh>
    <rPh sb="2" eb="4">
      <t>カツドウ</t>
    </rPh>
    <rPh sb="4" eb="6">
      <t>チイキ</t>
    </rPh>
    <rPh sb="10" eb="11">
      <t>ケン</t>
    </rPh>
    <rPh sb="13" eb="14">
      <t>シ</t>
    </rPh>
    <rPh sb="15" eb="17">
      <t>カツドウ</t>
    </rPh>
    <rPh sb="17" eb="19">
      <t>チイキ</t>
    </rPh>
    <rPh sb="20" eb="22">
      <t>ジンコウ</t>
    </rPh>
    <rPh sb="23" eb="24">
      <t>ヤク</t>
    </rPh>
    <rPh sb="26" eb="27">
      <t>ニン</t>
    </rPh>
    <rPh sb="28" eb="30">
      <t>ショゾク</t>
    </rPh>
    <rPh sb="32" eb="34">
      <t>キョウドウ</t>
    </rPh>
    <rPh sb="34" eb="36">
      <t>ソシキ</t>
    </rPh>
    <rPh sb="37" eb="38">
      <t>ニン</t>
    </rPh>
    <rPh sb="40" eb="41">
      <t>ヤク</t>
    </rPh>
    <rPh sb="43" eb="44">
      <t>ニン</t>
    </rPh>
    <phoneticPr fontId="1"/>
  </si>
  <si>
    <t>＊注３）発表時間は7分です。時間厳守にご協力ください。</t>
    <rPh sb="16" eb="18">
      <t>ゲンシュ</t>
    </rPh>
    <rPh sb="20" eb="22">
      <t>キョウリョク</t>
    </rPh>
    <phoneticPr fontId="1"/>
  </si>
  <si>
    <t>佐賀</t>
    <phoneticPr fontId="1"/>
  </si>
  <si>
    <t>セルに色の付いている部分をご記入ください</t>
    <phoneticPr fontId="1"/>
  </si>
  <si>
    <t>(改行のあるテキストデータを貼り付ける際はセルをダブルクリックし、カーソルが現れてから貼り付けてください)</t>
    <rPh sb="1" eb="3">
      <t>カイギョウ</t>
    </rPh>
    <phoneticPr fontId="1"/>
  </si>
  <si>
    <t>■■　◆◆</t>
    <phoneticPr fontId="1"/>
  </si>
  <si>
    <t>第17回共同組織活動交流集会in東京</t>
    <rPh sb="16" eb="18">
      <t>トウキョウ</t>
    </rPh>
    <phoneticPr fontId="1"/>
  </si>
  <si>
    <t>全日本民主医療機関連合会事務局　共同組織担当：村上・宮澤・木下 ℡ 03-5842-6451</t>
    <rPh sb="23" eb="25">
      <t>ムラカミ</t>
    </rPh>
    <rPh sb="26" eb="28">
      <t>ミヤザワ</t>
    </rPh>
    <rPh sb="29" eb="31">
      <t>キノシタ</t>
    </rPh>
    <phoneticPr fontId="1"/>
  </si>
  <si>
    <t>■分科会演題申し込み〆切（2026年5月11日(月)まで）</t>
    <rPh sb="24" eb="25">
      <t>ゲツ</t>
    </rPh>
    <phoneticPr fontId="1"/>
  </si>
  <si>
    <t>分科会番号３「安心して住み続けられるまちづくりの取り組み」</t>
    <phoneticPr fontId="1"/>
  </si>
  <si>
    <t>分科会番号１「地域に広がる憲法９条・平和・民主主義をまもる取り組み」</t>
  </si>
  <si>
    <t>キーワード：9条の会、憲法９条･平和を守るとりくみ、核兵器廃絶、各地の基地強化や日米地位協定をめぐる問題、市民と野党の共闘、差別分断に対するとりくみ</t>
  </si>
  <si>
    <t>キーワード：無低診・受療権を守るとりくみ、貧困格差問題、地域とくらしを守る、高額療養費、外国人医療、相談支援活動、OTC類似薬問題、SDGs、PFAS問題、原発ゼロ、再エネ転換、気候・環境問題</t>
  </si>
  <si>
    <t>キーワード：助け合い･支え合い活動、無差別平等の地域包括ケア、つながりづくりあんしん見守り活動、地域の足交通の確保、自治体へのはたらきかけ食糧支援、NPO法人のとりくみ、消費税問題、災害対策・被災者支援</t>
  </si>
  <si>
    <t>キーワード：子ども食堂、おやこカフェ、子ども塾、学習支援、おしゃべりサロン、交流ひろば、気軽に立ち寄れる場所サークル・SNS含むづくり</t>
  </si>
  <si>
    <t>キーワード：SDHの学びと実践、保健予防活動、認知症サポーター養成、健康づくりの活動、健康チャレンジ、まちかど健康チェック、フレイル予防</t>
  </si>
  <si>
    <t>キーワード：支部･班づくり、サークル活動、機関紙･誌活動、各県共同組織連絡会の活動、後継者・担い手づくり、SNS活用、自治体や地域の様々な団体との連携、「いつでも元気」誌の拡大・活用</t>
  </si>
  <si>
    <t>キーワード：職員と取り組む地域訪問、ペア職場の実践、民医連経営を守り発展させる取り組み、患者･利用者アンケート、事業所利用委員会定期協議･懇談、職員と共同組織がともに育ちあうとりくみ、民医連後継者の確保、事業所建設、｢いつでも元気｣誌の職員購読率50％をめざすとりくみ</t>
  </si>
  <si>
    <t>分科会番号２「いのちと人権・社会保障をまもり、環境・福祉を向上させる取り組み」</t>
    <phoneticPr fontId="1"/>
  </si>
  <si>
    <t>分科会番号４「通いの場・居場所づくりの実践」</t>
    <phoneticPr fontId="1"/>
  </si>
  <si>
    <t>分科会番号５「地域まるごと健康づくりの取り組み」</t>
    <phoneticPr fontId="1"/>
  </si>
  <si>
    <t>分科会番号６「共同組織の“わ”を強め、｢いつでも元気｣を活用し、あらたな担い手をひろげる取り組み」</t>
    <phoneticPr fontId="1"/>
  </si>
  <si>
    <t>分科会番号７「民医連職員と共同組織がいっしょにすすめる取り組み」</t>
    <phoneticPr fontId="1"/>
  </si>
  <si>
    <t>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100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200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300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400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500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●600◆◆◆◆◆◆◆◆◆◆◆◆◆◆◆◆◆◆◆◆◆◆◆◆◆◆◆◆◆◆◆◆◆◆◆◆◆◆◆◆◆◆◆◆◆◆◆◆</t>
    <phoneticPr fontId="1"/>
  </si>
  <si>
    <t>②内容（抄録集として参加者に配布します。発言要旨を600字程度にまとめて記載してください）
※発表内容が伝わるようにできるだけご配慮ください</t>
    <rPh sb="1" eb="3">
      <t>ナイヨウ</t>
    </rPh>
    <rPh sb="4" eb="7">
      <t>ショウロクシュウ</t>
    </rPh>
    <rPh sb="10" eb="13">
      <t>サンカシャ</t>
    </rPh>
    <rPh sb="14" eb="16">
      <t>ハイフ</t>
    </rPh>
    <rPh sb="20" eb="24">
      <t>ハツゲンヨウシ</t>
    </rPh>
    <rPh sb="28" eb="31">
      <t>ジテイド</t>
    </rPh>
    <rPh sb="36" eb="38">
      <t>キサイ</t>
    </rPh>
    <phoneticPr fontId="1"/>
  </si>
  <si>
    <t>選択</t>
    <phoneticPr fontId="1"/>
  </si>
  <si>
    <t>＊注１）この用紙は１演題につき１枚を使い、必要事項を入力の上、必ずメールでご提出ください。</t>
    <rPh sb="26" eb="28">
      <t>ニュウリョク</t>
    </rPh>
    <rPh sb="38" eb="40">
      <t>テイシュツ</t>
    </rPh>
    <phoneticPr fontId="1"/>
  </si>
  <si>
    <t>（Excel形式のまま入力・送付をお願いします）。</t>
    <rPh sb="11" eb="13">
      <t>ニュウリョク</t>
    </rPh>
    <phoneticPr fontId="1"/>
  </si>
  <si>
    <t>＊注２）発表者の連絡先は、メールアドレスを入力してください。</t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</si>
</sst>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8"/>
      <color rgb="FF000000"/>
      <name val="UD デジタル 教科書体 NK-B"/>
      <family val="1"/>
      <charset val="128"/>
    </font>
    <font>
      <sz val="12"/>
      <color rgb="FF00000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0.5"/>
      <color rgb="FF000000"/>
      <name val="UD デジタル 教科書体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8" fillId="0" borderId="0" xfId="0" applyFont="1"/>
    <xf numFmtId="0" fontId="12" fillId="0" borderId="0" xfId="0" applyFont="1" applyAlignment="1">
      <alignment horizontal="justify" vertical="center"/>
    </xf>
    <xf numFmtId="0" fontId="5" fillId="0" borderId="7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3" xfId="0" applyFont="1" applyBorder="1" applyAlignment="1">
      <alignment horizontal="right" shrinkToFit="1"/>
    </xf>
    <xf numFmtId="0" fontId="5" fillId="2" borderId="6" xfId="0" applyFont="1" applyFill="1" applyBorder="1" applyAlignment="1" applyProtection="1">
      <alignment shrinkToFit="1"/>
      <protection locked="0"/>
    </xf>
    <xf numFmtId="0" fontId="5" fillId="0" borderId="1" xfId="0" applyFont="1" applyBorder="1" applyAlignment="1">
      <alignment shrinkToFit="1"/>
    </xf>
    <xf numFmtId="0" fontId="5" fillId="0" borderId="0" xfId="0" applyFont="1" applyAlignment="1"/>
    <xf numFmtId="0" fontId="8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6" fillId="0" borderId="3" xfId="0" applyFont="1" applyBorder="1" applyAlignment="1">
      <alignment horizontal="right" shrinkToFit="1"/>
    </xf>
    <xf numFmtId="0" fontId="8" fillId="2" borderId="6" xfId="0" applyFont="1" applyFill="1" applyBorder="1" applyAlignment="1" applyProtection="1">
      <alignment horizontal="right" shrinkToFit="1"/>
      <protection locked="0"/>
    </xf>
    <xf numFmtId="0" fontId="18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shrinkToFit="1"/>
      <protection locked="0"/>
    </xf>
    <xf numFmtId="0" fontId="5" fillId="2" borderId="7" xfId="0" applyFont="1" applyFill="1" applyBorder="1" applyAlignment="1" applyProtection="1">
      <alignment horizontal="center" shrinkToFit="1"/>
      <protection locked="0"/>
    </xf>
    <xf numFmtId="0" fontId="5" fillId="2" borderId="8" xfId="0" applyFont="1" applyFill="1" applyBorder="1" applyAlignment="1" applyProtection="1">
      <alignment horizontal="center" shrinkToFit="1"/>
      <protection locked="0"/>
    </xf>
    <xf numFmtId="0" fontId="5" fillId="2" borderId="6" xfId="0" applyFont="1" applyFill="1" applyBorder="1" applyAlignment="1" applyProtection="1">
      <alignment shrinkToFit="1"/>
      <protection locked="0"/>
    </xf>
    <xf numFmtId="0" fontId="5" fillId="2" borderId="8" xfId="0" applyFont="1" applyFill="1" applyBorder="1" applyAlignment="1" applyProtection="1">
      <alignment shrinkToFit="1"/>
      <protection locked="0"/>
    </xf>
    <xf numFmtId="0" fontId="5" fillId="0" borderId="1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11" fillId="0" borderId="7" xfId="0" applyFont="1" applyFill="1" applyBorder="1" applyAlignment="1">
      <alignment horizontal="left" vertical="center" wrapText="1" shrinkToFit="1"/>
    </xf>
    <xf numFmtId="0" fontId="11" fillId="0" borderId="8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left" shrinkToFit="1"/>
    </xf>
    <xf numFmtId="0" fontId="10" fillId="0" borderId="3" xfId="0" applyFont="1" applyFill="1" applyBorder="1" applyAlignment="1">
      <alignment horizontal="left" shrinkToFit="1"/>
    </xf>
    <xf numFmtId="0" fontId="7" fillId="0" borderId="1" xfId="0" applyFont="1" applyBorder="1" applyAlignment="1">
      <alignment shrinkToFit="1"/>
    </xf>
    <xf numFmtId="0" fontId="7" fillId="0" borderId="2" xfId="0" applyFont="1" applyBorder="1" applyAlignment="1">
      <alignment shrinkToFit="1"/>
    </xf>
    <xf numFmtId="0" fontId="5" fillId="0" borderId="1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2" borderId="6" xfId="0" applyFont="1" applyFill="1" applyBorder="1" applyAlignment="1" applyProtection="1">
      <alignment horizontal="left" shrinkToFit="1"/>
      <protection locked="0"/>
    </xf>
    <xf numFmtId="0" fontId="5" fillId="2" borderId="8" xfId="0" applyFont="1" applyFill="1" applyBorder="1" applyAlignment="1" applyProtection="1">
      <alignment horizontal="left" shrinkToFit="1"/>
      <protection locked="0"/>
    </xf>
    <xf numFmtId="0" fontId="13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left" shrinkToFit="1"/>
      <protection locked="0"/>
    </xf>
    <xf numFmtId="0" fontId="5" fillId="0" borderId="2" xfId="0" applyFont="1" applyFill="1" applyBorder="1" applyAlignment="1" applyProtection="1">
      <alignment horizontal="left" shrinkToFit="1"/>
      <protection locked="0"/>
    </xf>
    <xf numFmtId="0" fontId="5" fillId="0" borderId="3" xfId="0" applyFont="1" applyFill="1" applyBorder="1" applyAlignment="1" applyProtection="1">
      <alignment horizontal="left" shrinkToFit="1"/>
      <protection locked="0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17" fillId="0" borderId="1" xfId="0" applyFont="1" applyBorder="1" applyAlignment="1">
      <alignment horizontal="center" wrapText="1" shrinkToFit="1"/>
    </xf>
    <xf numFmtId="0" fontId="17" fillId="0" borderId="2" xfId="0" applyFont="1" applyBorder="1" applyAlignment="1">
      <alignment horizontal="center" shrinkToFit="1"/>
    </xf>
    <xf numFmtId="0" fontId="14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view="pageBreakPreview" zoomScaleNormal="70" zoomScaleSheetLayoutView="100" workbookViewId="0">
      <selection activeCell="A9" sqref="A9:F9"/>
    </sheetView>
  </sheetViews>
  <sheetFormatPr defaultRowHeight="13.5"/>
  <cols>
    <col min="1" max="1" width="6" style="1" customWidth="1"/>
    <col min="2" max="2" width="7.25" style="1" customWidth="1"/>
    <col min="3" max="4" width="17.625" style="1" customWidth="1"/>
    <col min="5" max="6" width="22.875" style="1" customWidth="1"/>
    <col min="7" max="7" width="9" style="1" customWidth="1"/>
    <col min="8" max="10" width="9" style="1" hidden="1" customWidth="1"/>
    <col min="11" max="11" width="13.625" style="1" hidden="1" customWidth="1"/>
    <col min="12" max="12" width="9" style="1" hidden="1" customWidth="1"/>
    <col min="13" max="13" width="9" style="1" customWidth="1"/>
    <col min="14" max="16384" width="9" style="1"/>
  </cols>
  <sheetData>
    <row r="1" spans="1:12" ht="19.5" customHeight="1">
      <c r="A1" s="24" t="s">
        <v>76</v>
      </c>
      <c r="B1" s="24"/>
      <c r="C1" s="24"/>
      <c r="D1" s="24"/>
      <c r="E1" s="24"/>
      <c r="F1" s="24"/>
      <c r="H1" s="1" t="s">
        <v>13</v>
      </c>
      <c r="I1" s="1" t="s">
        <v>64</v>
      </c>
    </row>
    <row r="2" spans="1:12" ht="37.5" customHeight="1">
      <c r="A2" s="25" t="s">
        <v>11</v>
      </c>
      <c r="B2" s="25"/>
      <c r="C2" s="25"/>
      <c r="D2" s="25"/>
      <c r="E2" s="25"/>
      <c r="F2" s="25"/>
      <c r="H2" s="2" t="s">
        <v>18</v>
      </c>
      <c r="I2" s="2">
        <v>1</v>
      </c>
    </row>
    <row r="3" spans="1:12" ht="17.25">
      <c r="A3" s="3" t="s">
        <v>78</v>
      </c>
      <c r="H3" s="2" t="s">
        <v>19</v>
      </c>
      <c r="I3" s="2">
        <v>2</v>
      </c>
    </row>
    <row r="4" spans="1:12">
      <c r="A4" s="1" t="s">
        <v>96</v>
      </c>
      <c r="H4" s="2" t="s">
        <v>20</v>
      </c>
      <c r="I4" s="2">
        <v>3</v>
      </c>
    </row>
    <row r="5" spans="1:12" ht="15.75" customHeight="1">
      <c r="B5" s="1" t="s">
        <v>97</v>
      </c>
      <c r="H5" s="2" t="s">
        <v>21</v>
      </c>
      <c r="I5" s="2">
        <v>4</v>
      </c>
    </row>
    <row r="6" spans="1:12">
      <c r="A6" s="1" t="s">
        <v>98</v>
      </c>
      <c r="H6" s="2" t="s">
        <v>22</v>
      </c>
      <c r="I6" s="2">
        <v>5</v>
      </c>
    </row>
    <row r="7" spans="1:12">
      <c r="A7" s="4" t="s">
        <v>71</v>
      </c>
      <c r="H7" s="2" t="s">
        <v>23</v>
      </c>
      <c r="I7" s="2">
        <v>6</v>
      </c>
    </row>
    <row r="8" spans="1:12">
      <c r="A8" s="22" t="s">
        <v>65</v>
      </c>
      <c r="B8" s="22"/>
      <c r="C8" s="22"/>
      <c r="D8" s="22"/>
      <c r="E8" s="22"/>
      <c r="F8" s="22"/>
      <c r="H8" s="2" t="s">
        <v>24</v>
      </c>
      <c r="I8" s="2">
        <v>7</v>
      </c>
    </row>
    <row r="9" spans="1:12">
      <c r="A9" s="23" t="s">
        <v>5</v>
      </c>
      <c r="B9" s="23"/>
      <c r="C9" s="23"/>
      <c r="D9" s="23"/>
      <c r="E9" s="23"/>
      <c r="F9" s="23"/>
      <c r="H9" s="2" t="s">
        <v>25</v>
      </c>
      <c r="I9" s="2">
        <v>8</v>
      </c>
    </row>
    <row r="10" spans="1:12" ht="14.25" thickBot="1">
      <c r="A10" s="21" t="s">
        <v>73</v>
      </c>
      <c r="E10" s="5"/>
      <c r="F10" s="5"/>
      <c r="H10" s="2" t="s">
        <v>26</v>
      </c>
      <c r="I10" s="2">
        <v>9</v>
      </c>
    </row>
    <row r="11" spans="1:12" ht="21" customHeight="1">
      <c r="A11" s="10" t="s">
        <v>0</v>
      </c>
      <c r="B11" s="11" t="str">
        <f>VLOOKUP(A12,H1:I48,2,FALSE)</f>
        <v>No.</v>
      </c>
      <c r="C11" s="38" t="s">
        <v>1</v>
      </c>
      <c r="D11" s="39"/>
      <c r="E11" s="38" t="s">
        <v>4</v>
      </c>
      <c r="F11" s="39"/>
      <c r="H11" s="2" t="s">
        <v>27</v>
      </c>
      <c r="I11" s="2">
        <v>10</v>
      </c>
    </row>
    <row r="12" spans="1:12" ht="21" customHeight="1" thickBot="1">
      <c r="A12" s="29" t="s">
        <v>13</v>
      </c>
      <c r="B12" s="30"/>
      <c r="C12" s="36" t="s">
        <v>6</v>
      </c>
      <c r="D12" s="37"/>
      <c r="E12" s="36" t="s">
        <v>7</v>
      </c>
      <c r="F12" s="37"/>
      <c r="H12" s="2" t="s">
        <v>28</v>
      </c>
      <c r="I12" s="2">
        <v>11</v>
      </c>
    </row>
    <row r="13" spans="1:12" ht="21" customHeight="1">
      <c r="A13" s="29"/>
      <c r="B13" s="30"/>
      <c r="C13" s="13" t="s">
        <v>3</v>
      </c>
      <c r="D13" s="13" t="s">
        <v>66</v>
      </c>
      <c r="E13" s="46" t="s">
        <v>67</v>
      </c>
      <c r="F13" s="47"/>
      <c r="H13" s="2" t="s">
        <v>29</v>
      </c>
      <c r="I13" s="2">
        <v>12</v>
      </c>
    </row>
    <row r="14" spans="1:12" ht="21" customHeight="1" thickBot="1">
      <c r="A14" s="31"/>
      <c r="B14" s="32"/>
      <c r="C14" s="12" t="s">
        <v>8</v>
      </c>
      <c r="D14" s="12" t="s">
        <v>75</v>
      </c>
      <c r="E14" s="48" t="s">
        <v>68</v>
      </c>
      <c r="F14" s="49"/>
      <c r="H14" s="2" t="s">
        <v>30</v>
      </c>
      <c r="I14" s="2">
        <v>13</v>
      </c>
      <c r="J14" s="1" t="s">
        <v>15</v>
      </c>
      <c r="K14" s="1" t="s">
        <v>17</v>
      </c>
      <c r="L14" s="1" t="s">
        <v>16</v>
      </c>
    </row>
    <row r="15" spans="1:12" ht="21" customHeight="1">
      <c r="A15" s="44" t="s">
        <v>12</v>
      </c>
      <c r="B15" s="45"/>
      <c r="C15" s="42" t="str">
        <f>VLOOKUP(A16,J14:L23,2,FALSE)</f>
        <v>左で選択した分科会のテーマが表示されます</v>
      </c>
      <c r="D15" s="42"/>
      <c r="E15" s="42"/>
      <c r="F15" s="43"/>
      <c r="H15" s="2" t="s">
        <v>31</v>
      </c>
      <c r="I15" s="2">
        <v>14</v>
      </c>
      <c r="J15" s="1">
        <v>1</v>
      </c>
      <c r="K15" s="6" t="s">
        <v>80</v>
      </c>
      <c r="L15" s="17" t="s">
        <v>81</v>
      </c>
    </row>
    <row r="16" spans="1:12" ht="39.75" customHeight="1" thickBot="1">
      <c r="A16" s="20" t="s">
        <v>95</v>
      </c>
      <c r="B16" s="9" t="s">
        <v>2</v>
      </c>
      <c r="C16" s="40" t="str">
        <f>VLOOKUP(A16,J14:L23,3,FALSE)</f>
        <v>左で選択した分科会のキーワードが表示されます</v>
      </c>
      <c r="D16" s="40"/>
      <c r="E16" s="40"/>
      <c r="F16" s="41"/>
      <c r="H16" s="2" t="s">
        <v>32</v>
      </c>
      <c r="I16" s="2">
        <v>15</v>
      </c>
      <c r="J16" s="1">
        <v>2</v>
      </c>
      <c r="K16" s="15" t="s">
        <v>88</v>
      </c>
      <c r="L16" s="18" t="s">
        <v>82</v>
      </c>
    </row>
    <row r="17" spans="1:12" ht="21" customHeight="1">
      <c r="A17" s="52" t="s">
        <v>14</v>
      </c>
      <c r="B17" s="53"/>
      <c r="C17" s="53"/>
      <c r="D17" s="53"/>
      <c r="E17" s="53"/>
      <c r="F17" s="54"/>
      <c r="H17" s="2" t="s">
        <v>33</v>
      </c>
      <c r="I17" s="2">
        <v>16</v>
      </c>
      <c r="J17" s="1">
        <v>3</v>
      </c>
      <c r="K17" s="6" t="s">
        <v>79</v>
      </c>
      <c r="L17" s="1" t="s">
        <v>83</v>
      </c>
    </row>
    <row r="18" spans="1:12" ht="21" customHeight="1" thickBot="1">
      <c r="A18" s="33" t="s">
        <v>9</v>
      </c>
      <c r="B18" s="34"/>
      <c r="C18" s="34"/>
      <c r="D18" s="34"/>
      <c r="E18" s="34"/>
      <c r="F18" s="35"/>
      <c r="H18" s="2" t="s">
        <v>34</v>
      </c>
      <c r="I18" s="2">
        <v>17</v>
      </c>
      <c r="J18" s="1">
        <v>4</v>
      </c>
      <c r="K18" s="16" t="s">
        <v>89</v>
      </c>
      <c r="L18" s="1" t="s">
        <v>84</v>
      </c>
    </row>
    <row r="19" spans="1:12" ht="19.5" customHeight="1">
      <c r="A19" s="38" t="s">
        <v>69</v>
      </c>
      <c r="B19" s="55"/>
      <c r="C19" s="55"/>
      <c r="D19" s="55"/>
      <c r="E19" s="55"/>
      <c r="F19" s="56"/>
      <c r="H19" s="2" t="s">
        <v>36</v>
      </c>
      <c r="I19" s="2">
        <v>19</v>
      </c>
      <c r="J19" s="1">
        <v>6</v>
      </c>
      <c r="K19" s="16" t="s">
        <v>91</v>
      </c>
      <c r="L19" s="14" t="s">
        <v>86</v>
      </c>
    </row>
    <row r="20" spans="1:12" ht="39" customHeight="1" thickBot="1">
      <c r="A20" s="26" t="s">
        <v>70</v>
      </c>
      <c r="B20" s="27"/>
      <c r="C20" s="27"/>
      <c r="D20" s="27"/>
      <c r="E20" s="27"/>
      <c r="F20" s="28"/>
      <c r="H20" s="2" t="s">
        <v>37</v>
      </c>
      <c r="I20" s="2">
        <v>20</v>
      </c>
      <c r="J20" s="1">
        <v>7</v>
      </c>
      <c r="K20" s="16" t="s">
        <v>92</v>
      </c>
      <c r="L20" s="14" t="s">
        <v>87</v>
      </c>
    </row>
    <row r="21" spans="1:12" ht="31.5" customHeight="1">
      <c r="A21" s="57" t="s">
        <v>94</v>
      </c>
      <c r="B21" s="58"/>
      <c r="C21" s="58"/>
      <c r="D21" s="58"/>
      <c r="E21" s="58"/>
      <c r="F21" s="19" t="str">
        <f>"現在の文字数"&amp;LEN(A23)</f>
        <v>現在の文字数660</v>
      </c>
      <c r="H21" s="2" t="s">
        <v>38</v>
      </c>
      <c r="I21" s="2">
        <v>21</v>
      </c>
      <c r="K21" s="7"/>
    </row>
    <row r="22" spans="1:12" ht="19.5" customHeight="1">
      <c r="A22" s="59" t="s">
        <v>74</v>
      </c>
      <c r="B22" s="60"/>
      <c r="C22" s="60"/>
      <c r="D22" s="60"/>
      <c r="E22" s="60"/>
      <c r="F22" s="61"/>
      <c r="H22" s="2" t="s">
        <v>35</v>
      </c>
      <c r="I22" s="2">
        <v>18</v>
      </c>
      <c r="J22" s="1">
        <v>5</v>
      </c>
      <c r="K22" s="15" t="s">
        <v>90</v>
      </c>
      <c r="L22" s="1" t="s">
        <v>85</v>
      </c>
    </row>
    <row r="23" spans="1:12" ht="216.75" customHeight="1" thickBot="1">
      <c r="A23" s="26" t="s">
        <v>93</v>
      </c>
      <c r="B23" s="27"/>
      <c r="C23" s="27"/>
      <c r="D23" s="27"/>
      <c r="E23" s="27"/>
      <c r="F23" s="28"/>
      <c r="H23" s="2" t="s">
        <v>39</v>
      </c>
      <c r="I23" s="2">
        <v>22</v>
      </c>
      <c r="K23" s="6"/>
      <c r="L23" s="8"/>
    </row>
    <row r="24" spans="1:12" ht="18.75" customHeight="1">
      <c r="A24" s="51" t="s">
        <v>10</v>
      </c>
      <c r="B24" s="51"/>
      <c r="C24" s="51"/>
      <c r="D24" s="51"/>
      <c r="E24" s="51"/>
      <c r="F24" s="51"/>
      <c r="H24" s="2" t="s">
        <v>40</v>
      </c>
      <c r="I24" s="2">
        <v>23</v>
      </c>
    </row>
    <row r="25" spans="1:12" ht="18.75" customHeight="1">
      <c r="A25" s="50" t="s">
        <v>77</v>
      </c>
      <c r="B25" s="50"/>
      <c r="C25" s="50"/>
      <c r="D25" s="50"/>
      <c r="E25" s="50"/>
      <c r="F25" s="50"/>
      <c r="H25" s="2" t="s">
        <v>41</v>
      </c>
      <c r="I25" s="2">
        <v>24</v>
      </c>
    </row>
    <row r="26" spans="1:12">
      <c r="H26" s="2" t="s">
        <v>42</v>
      </c>
      <c r="I26" s="2">
        <v>25</v>
      </c>
    </row>
    <row r="27" spans="1:12">
      <c r="H27" s="2" t="s">
        <v>43</v>
      </c>
      <c r="I27" s="2">
        <v>26</v>
      </c>
    </row>
    <row r="28" spans="1:12">
      <c r="H28" s="2" t="s">
        <v>44</v>
      </c>
      <c r="I28" s="2">
        <v>27</v>
      </c>
    </row>
    <row r="29" spans="1:12">
      <c r="H29" s="2" t="s">
        <v>45</v>
      </c>
      <c r="I29" s="2">
        <v>28</v>
      </c>
    </row>
    <row r="30" spans="1:12">
      <c r="H30" s="2" t="s">
        <v>46</v>
      </c>
      <c r="I30" s="2">
        <v>29</v>
      </c>
    </row>
    <row r="31" spans="1:12">
      <c r="H31" s="2" t="s">
        <v>47</v>
      </c>
      <c r="I31" s="2">
        <v>30</v>
      </c>
    </row>
    <row r="32" spans="1:12">
      <c r="H32" s="2" t="s">
        <v>48</v>
      </c>
      <c r="I32" s="2">
        <v>31</v>
      </c>
    </row>
    <row r="33" spans="8:9">
      <c r="H33" s="2" t="s">
        <v>49</v>
      </c>
      <c r="I33" s="2">
        <v>32</v>
      </c>
    </row>
    <row r="34" spans="8:9">
      <c r="H34" s="2" t="s">
        <v>50</v>
      </c>
      <c r="I34" s="2">
        <v>33</v>
      </c>
    </row>
    <row r="35" spans="8:9">
      <c r="H35" s="2" t="s">
        <v>51</v>
      </c>
      <c r="I35" s="2">
        <v>34</v>
      </c>
    </row>
    <row r="36" spans="8:9">
      <c r="H36" s="2" t="s">
        <v>52</v>
      </c>
      <c r="I36" s="2">
        <v>35</v>
      </c>
    </row>
    <row r="37" spans="8:9">
      <c r="H37" s="2" t="s">
        <v>53</v>
      </c>
      <c r="I37" s="2">
        <v>36</v>
      </c>
    </row>
    <row r="38" spans="8:9">
      <c r="H38" s="2" t="s">
        <v>54</v>
      </c>
      <c r="I38" s="2">
        <v>37</v>
      </c>
    </row>
    <row r="39" spans="8:9">
      <c r="H39" s="2" t="s">
        <v>55</v>
      </c>
      <c r="I39" s="2">
        <v>38</v>
      </c>
    </row>
    <row r="40" spans="8:9">
      <c r="H40" s="2" t="s">
        <v>56</v>
      </c>
      <c r="I40" s="2">
        <v>39</v>
      </c>
    </row>
    <row r="41" spans="8:9">
      <c r="H41" s="2" t="s">
        <v>57</v>
      </c>
      <c r="I41" s="2">
        <v>40</v>
      </c>
    </row>
    <row r="42" spans="8:9">
      <c r="H42" s="2" t="s">
        <v>72</v>
      </c>
      <c r="I42" s="2">
        <v>41</v>
      </c>
    </row>
    <row r="43" spans="8:9">
      <c r="H43" s="2" t="s">
        <v>58</v>
      </c>
      <c r="I43" s="2">
        <v>42</v>
      </c>
    </row>
    <row r="44" spans="8:9">
      <c r="H44" s="2" t="s">
        <v>59</v>
      </c>
      <c r="I44" s="2">
        <v>43</v>
      </c>
    </row>
    <row r="45" spans="8:9">
      <c r="H45" s="2" t="s">
        <v>60</v>
      </c>
      <c r="I45" s="2">
        <v>44</v>
      </c>
    </row>
    <row r="46" spans="8:9">
      <c r="H46" s="2" t="s">
        <v>61</v>
      </c>
      <c r="I46" s="2">
        <v>45</v>
      </c>
    </row>
    <row r="47" spans="8:9">
      <c r="H47" s="2" t="s">
        <v>62</v>
      </c>
      <c r="I47" s="2">
        <v>46</v>
      </c>
    </row>
    <row r="48" spans="8:9">
      <c r="H48" s="2" t="s">
        <v>63</v>
      </c>
      <c r="I48" s="2">
        <v>47</v>
      </c>
    </row>
  </sheetData>
  <sheetProtection sheet="1" objects="1" scenarios="1"/>
  <mergeCells count="23">
    <mergeCell ref="A25:F25"/>
    <mergeCell ref="A24:F24"/>
    <mergeCell ref="A17:F17"/>
    <mergeCell ref="A20:F20"/>
    <mergeCell ref="A19:F19"/>
    <mergeCell ref="A21:E21"/>
    <mergeCell ref="A22:F22"/>
    <mergeCell ref="A8:F8"/>
    <mergeCell ref="A9:F9"/>
    <mergeCell ref="A1:F1"/>
    <mergeCell ref="A2:F2"/>
    <mergeCell ref="A23:F23"/>
    <mergeCell ref="A12:B14"/>
    <mergeCell ref="A18:F18"/>
    <mergeCell ref="C12:D12"/>
    <mergeCell ref="C11:D11"/>
    <mergeCell ref="E12:F12"/>
    <mergeCell ref="E11:F11"/>
    <mergeCell ref="C16:F16"/>
    <mergeCell ref="C15:F15"/>
    <mergeCell ref="A15:B15"/>
    <mergeCell ref="E13:F13"/>
    <mergeCell ref="E14:F14"/>
  </mergeCells>
  <phoneticPr fontId="1"/>
  <dataValidations count="2">
    <dataValidation type="list" allowBlank="1" showInputMessage="1" showErrorMessage="1" sqref="A16">
      <formula1>"選択, 1,2,3,4,5,6,7"</formula1>
    </dataValidation>
    <dataValidation type="list" allowBlank="1" showInputMessage="1" showErrorMessage="1" sqref="A12:B14">
      <formula1>$H$1:$H$48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演題申込用紙</vt:lpstr>
      <vt:lpstr>演題申込用紙!Print_Area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2026-02-06T06:22:19Z</dcterms:modified>
</cp:coreProperties>
</file>